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me\Downloads\"/>
    </mc:Choice>
  </mc:AlternateContent>
  <xr:revisionPtr revIDLastSave="0" documentId="13_ncr:1_{DFEA243E-7B20-41C1-80B6-6FCE14F456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รายงานผลการใช้จ่ายงบประมาณ สภ.ไ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G27" i="2" s="1"/>
  <c r="D27" i="2"/>
  <c r="F27" i="2" s="1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6" i="2"/>
  <c r="F6" i="2"/>
</calcChain>
</file>

<file path=xl/sharedStrings.xml><?xml version="1.0" encoding="utf-8"?>
<sst xmlns="http://schemas.openxmlformats.org/spreadsheetml/2006/main" count="75" uniqueCount="48">
  <si>
    <t>ที่</t>
  </si>
  <si>
    <t>ชื่อโครงการ/กิจกรรม</t>
  </si>
  <si>
    <t>โครงการบังคบใช้กฏหมาย อำนวยความยุติธรรม</t>
  </si>
  <si>
    <t>กิจกรรม บังคบใช้กฏหมาย อำนวยความยุติธรรม</t>
  </si>
  <si>
    <t>เพิ่มประสิทธิภาพให้กับข้าราชกาตำรวจ</t>
  </si>
  <si>
    <t>และบริการประชาชน</t>
  </si>
  <si>
    <t>ในการบริการประชาชน และอำนวย</t>
  </si>
  <si>
    <t>1.1 ค่า OT</t>
  </si>
  <si>
    <t>1.2 ค่าเบี้ยเลี้ยง ที่พัก ยานพาหนะ</t>
  </si>
  <si>
    <t>1.3 ค่าซ่อมยานพาหนะ</t>
  </si>
  <si>
    <t>1.4 ค่าจ้างเหมาบริการ</t>
  </si>
  <si>
    <t>1.5 วัสดุสำนักงาน</t>
  </si>
  <si>
    <t>1.6 วัสดุสำนักงาน(สอบสวน)</t>
  </si>
  <si>
    <t>1.7 วัสดุน้ำมันเชื้อเพลิง</t>
  </si>
  <si>
    <t>1.8 วัสดุจราจร</t>
  </si>
  <si>
    <t>1.9 อาหารผู้ต้องหา</t>
  </si>
  <si>
    <t>1.10 ค่าคุ้มครองพยาน</t>
  </si>
  <si>
    <t>1.11 ค่าตอบแทนนักจิตวิทยา</t>
  </si>
  <si>
    <t>1.12 ค่าชันสูตรพลิกศพ</t>
  </si>
  <si>
    <t>1.13 ค่าส่งหมายเรียก</t>
  </si>
  <si>
    <t>รวม</t>
  </si>
  <si>
    <t>เรียน  สว.สภ.ไผ่โทน</t>
  </si>
  <si>
    <t xml:space="preserve">       เพื่อโปรดทราบ</t>
  </si>
  <si>
    <t xml:space="preserve"> - ทราบ</t>
  </si>
  <si>
    <t xml:space="preserve">    ส.ต.อ.                                     เจ้าหน้าที่การเงิน  </t>
  </si>
  <si>
    <t xml:space="preserve">  ร.ต.อ.                                     หัวหน้างานอำนวยการ</t>
  </si>
  <si>
    <t>พ.ต.อ.</t>
  </si>
  <si>
    <t xml:space="preserve">                ( นิรวิทธ์  อินต๊ะปัญญา )</t>
  </si>
  <si>
    <t xml:space="preserve">               ( เพชรสยาม  วันละ )  </t>
  </si>
  <si>
    <t xml:space="preserve">               ( รณชัย  จิตตะ )</t>
  </si>
  <si>
    <t xml:space="preserve">                ผบ.หมู่(ป.) สภ.ไผ่โทน   </t>
  </si>
  <si>
    <t xml:space="preserve">         รอง สว.(สอบสวน).สภ.ไผ่โทน</t>
  </si>
  <si>
    <t xml:space="preserve">                  สว.สภ.ไผ่โทน</t>
  </si>
  <si>
    <t>รายงานผลการใช้จ่ายงบประมาณ สถานีตำรวจภูธรไผ่โทน จังหวัดแพร่</t>
  </si>
  <si>
    <t>ประจำปีงบประมาณ พ.ศ.2569 ( รอบ 6 เดือนแรก หรือ 2 ไตรมาส ของปีงบประมาณ )</t>
  </si>
  <si>
    <t>ข้อมูล 1 เมษายน 2569</t>
  </si>
  <si>
    <t>ผลการดำเนินการ</t>
  </si>
  <si>
    <t>งบประมาณที่ได้รับ</t>
  </si>
  <si>
    <t>ผลการเบิกจ่าย</t>
  </si>
  <si>
    <t>คงเหลือ</t>
  </si>
  <si>
    <t>ผลการเบิกจ่ายคิดเป็นร้อยละ</t>
  </si>
  <si>
    <t>ปัญหา/อุปสรรค/แนวทางการแก้ไข</t>
  </si>
  <si>
    <t>สามารถควบคุมคดีอาญากลุ่มคดีความผิด</t>
  </si>
  <si>
    <t>ไม่มีปัญหาอุปสรรค</t>
  </si>
  <si>
    <t>เกี่ยวกับ ทรัพย์สิน ชีวิต ร่างกาย และเพศ</t>
  </si>
  <si>
    <t>ความยุติธรรมได้รวดเร็วเป็นไปตามเป้าหมาย</t>
  </si>
  <si>
    <t>เป็นไปตามเป้าหมาย</t>
  </si>
  <si>
    <t>1.14 ค่าสาธารณู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</si>
</sst>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b/>
      <sz val="14"/>
      <color theme="1"/>
      <name val="Sarabun"/>
    </font>
    <font>
      <sz val="10"/>
      <name val="Arial"/>
    </font>
    <font>
      <sz val="11"/>
      <color theme="1"/>
      <name val="Sarabun"/>
    </font>
    <font>
      <sz val="11"/>
      <color rgb="FF000000"/>
      <name val="Sarabun"/>
    </font>
    <font>
      <b/>
      <sz val="11"/>
      <color theme="1"/>
      <name val="Sarabun"/>
    </font>
    <font>
      <sz val="11"/>
      <color theme="1"/>
      <name val="Tahoma"/>
    </font>
    <font>
      <sz val="10"/>
      <color theme="1"/>
      <name val="Sarabun"/>
    </font>
    <font>
      <b/>
      <sz val="12"/>
      <color theme="1"/>
      <name val="Sarabun"/>
    </font>
    <font>
      <sz val="12"/>
      <color theme="1"/>
      <name val="Sarabun"/>
    </font>
    <font>
      <sz val="12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3" fontId="3" fillId="0" borderId="4" xfId="0" applyNumberFormat="1" applyFont="1" applyBorder="1" applyAlignment="1">
      <alignment horizontal="center"/>
    </xf>
    <xf numFmtId="3" fontId="3" fillId="0" borderId="4" xfId="0" applyNumberFormat="1" applyFont="1" applyBorder="1"/>
    <xf numFmtId="3" fontId="5" fillId="0" borderId="4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3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/>
    <xf numFmtId="0" fontId="3" fillId="2" borderId="4" xfId="0" applyFont="1" applyFill="1" applyBorder="1"/>
    <xf numFmtId="3" fontId="3" fillId="2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3" fontId="3" fillId="2" borderId="4" xfId="0" applyNumberFormat="1" applyFont="1" applyFill="1" applyBorder="1"/>
    <xf numFmtId="0" fontId="5" fillId="0" borderId="4" xfId="0" applyFont="1" applyBorder="1" applyAlignment="1">
      <alignment horizontal="center"/>
    </xf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0" fontId="2" fillId="0" borderId="3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0</xdr:row>
      <xdr:rowOff>5638800</xdr:rowOff>
    </xdr:from>
    <xdr:ext cx="1133475" cy="1314450"/>
    <xdr:grpSp>
      <xdr:nvGrpSpPr>
        <xdr:cNvPr id="2" name="Shape 2" title="ภาพวาด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117600" y="200025"/>
          <a:ext cx="1133475" cy="1314450"/>
          <a:chOff x="152400" y="152400"/>
          <a:chExt cx="4214644" cy="4838701"/>
        </a:xfrm>
      </xdr:grpSpPr>
      <xdr:pic>
        <xdr:nvPicPr>
          <xdr:cNvPr id="6" name="Shape 6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152400" y="152400"/>
            <a:ext cx="4214644" cy="4838701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6</xdr:col>
      <xdr:colOff>476250</xdr:colOff>
      <xdr:row>28</xdr:row>
      <xdr:rowOff>161925</xdr:rowOff>
    </xdr:from>
    <xdr:ext cx="1209675" cy="476250"/>
    <xdr:grpSp>
      <xdr:nvGrpSpPr>
        <xdr:cNvPr id="3" name="Shape 2" title="ภาพวาด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8937625" y="5940425"/>
          <a:ext cx="1209675" cy="476250"/>
          <a:chOff x="152400" y="152400"/>
          <a:chExt cx="1190625" cy="457200"/>
        </a:xfrm>
      </xdr:grpSpPr>
      <xdr:pic>
        <xdr:nvPicPr>
          <xdr:cNvPr id="7" name="Shape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2">
            <a:alphaModFix/>
          </a:blip>
          <a:stretch>
            <a:fillRect/>
          </a:stretch>
        </xdr:blipFill>
        <xdr:spPr>
          <a:xfrm>
            <a:off x="152400" y="152400"/>
            <a:ext cx="1190625" cy="45720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2</xdr:col>
      <xdr:colOff>790575</xdr:colOff>
      <xdr:row>27</xdr:row>
      <xdr:rowOff>228600</xdr:rowOff>
    </xdr:from>
    <xdr:ext cx="752475" cy="638175"/>
    <xdr:grpSp>
      <xdr:nvGrpSpPr>
        <xdr:cNvPr id="4" name="Shape 2" title="ภาพวาด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3790950" y="5772150"/>
          <a:ext cx="752475" cy="638175"/>
          <a:chOff x="152400" y="152400"/>
          <a:chExt cx="3486150" cy="2943225"/>
        </a:xfrm>
      </xdr:grpSpPr>
      <xdr:pic>
        <xdr:nvPicPr>
          <xdr:cNvPr id="8" name="Shape 8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3">
            <a:alphaModFix/>
          </a:blip>
          <a:stretch>
            <a:fillRect/>
          </a:stretch>
        </xdr:blipFill>
        <xdr:spPr>
          <a:xfrm>
            <a:off x="152400" y="152400"/>
            <a:ext cx="3486150" cy="294322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1</xdr:col>
      <xdr:colOff>485775</xdr:colOff>
      <xdr:row>25</xdr:row>
      <xdr:rowOff>57150</xdr:rowOff>
    </xdr:from>
    <xdr:ext cx="1409700" cy="1390650"/>
    <xdr:grpSp>
      <xdr:nvGrpSpPr>
        <xdr:cNvPr id="5" name="Shape 2" title="ภาพวาด">
          <a:extLst>
            <a:ext uri="{FF2B5EF4-FFF2-40B4-BE49-F238E27FC236}">
              <a16:creationId xmlns:a16="http://schemas.microsoft.com/office/drawing/2014/main" id="{E9ACD144-C027-4F2C-AAB8-309D5E11AC6E}"/>
            </a:ext>
          </a:extLst>
        </xdr:cNvPr>
        <xdr:cNvGrpSpPr/>
      </xdr:nvGrpSpPr>
      <xdr:grpSpPr>
        <a:xfrm>
          <a:off x="993775" y="5216525"/>
          <a:ext cx="1409700" cy="1390650"/>
          <a:chOff x="-1244180" y="-3326638"/>
          <a:chExt cx="2363900" cy="2586025"/>
        </a:xfrm>
      </xdr:grpSpPr>
      <xdr:pic>
        <xdr:nvPicPr>
          <xdr:cNvPr id="9" name="Shape 3">
            <a:extLst>
              <a:ext uri="{FF2B5EF4-FFF2-40B4-BE49-F238E27FC236}">
                <a16:creationId xmlns:a16="http://schemas.microsoft.com/office/drawing/2014/main" id="{69FA6A8A-4F91-C0CF-12AD-B26078F0D6FE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-1244180" y="-3326638"/>
            <a:ext cx="2363900" cy="2586025"/>
          </a:xfrm>
          <a:prstGeom prst="rect">
            <a:avLst/>
          </a:prstGeom>
          <a:noFill/>
          <a:ln w="9525" cap="flat" cmpd="sng">
            <a:noFill/>
            <a:prstDash val="solid"/>
            <a:round/>
            <a:headEnd type="none" w="sm" len="sm"/>
            <a:tailEnd type="none" w="sm" len="sm"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37"/>
  <sheetViews>
    <sheetView tabSelected="1" view="pageBreakPreview" zoomScale="60" zoomScaleNormal="100" workbookViewId="0">
      <selection activeCell="I10" sqref="I10"/>
    </sheetView>
  </sheetViews>
  <sheetFormatPr defaultColWidth="12.5703125" defaultRowHeight="15.75" customHeight="1"/>
  <cols>
    <col min="1" max="1" width="7.7109375" customWidth="1"/>
    <col min="2" max="2" width="37.42578125" customWidth="1"/>
    <col min="3" max="3" width="33" customWidth="1"/>
    <col min="4" max="4" width="18.85546875" customWidth="1"/>
    <col min="5" max="5" width="17.28515625" customWidth="1"/>
    <col min="7" max="7" width="19.28515625" customWidth="1"/>
    <col min="8" max="8" width="22.42578125" customWidth="1"/>
  </cols>
  <sheetData>
    <row r="1" spans="1:9" ht="15.75" customHeight="1">
      <c r="A1" s="24" t="s">
        <v>33</v>
      </c>
      <c r="B1" s="25"/>
      <c r="C1" s="25"/>
      <c r="D1" s="25"/>
      <c r="E1" s="25"/>
      <c r="F1" s="25"/>
      <c r="G1" s="25"/>
      <c r="H1" s="25"/>
      <c r="I1" s="9"/>
    </row>
    <row r="2" spans="1:9" ht="15.75" customHeight="1">
      <c r="A2" s="24" t="s">
        <v>34</v>
      </c>
      <c r="B2" s="25"/>
      <c r="C2" s="25"/>
      <c r="D2" s="25"/>
      <c r="E2" s="25"/>
      <c r="F2" s="25"/>
      <c r="G2" s="25"/>
      <c r="H2" s="25"/>
      <c r="I2" s="9"/>
    </row>
    <row r="3" spans="1:9" ht="15.75" customHeight="1">
      <c r="A3" s="26" t="s">
        <v>35</v>
      </c>
      <c r="B3" s="27"/>
      <c r="C3" s="27"/>
      <c r="D3" s="27"/>
      <c r="E3" s="27"/>
      <c r="F3" s="27"/>
      <c r="G3" s="27"/>
      <c r="H3" s="27"/>
      <c r="I3" s="9"/>
    </row>
    <row r="4" spans="1:9">
      <c r="A4" s="28" t="s">
        <v>0</v>
      </c>
      <c r="B4" s="28" t="s">
        <v>1</v>
      </c>
      <c r="C4" s="28" t="s">
        <v>36</v>
      </c>
      <c r="D4" s="28" t="s">
        <v>37</v>
      </c>
      <c r="E4" s="28" t="s">
        <v>38</v>
      </c>
      <c r="F4" s="28" t="s">
        <v>39</v>
      </c>
      <c r="G4" s="29" t="s">
        <v>40</v>
      </c>
      <c r="H4" s="30" t="s">
        <v>41</v>
      </c>
      <c r="I4" s="9"/>
    </row>
    <row r="5" spans="1:9">
      <c r="A5" s="23"/>
      <c r="B5" s="23"/>
      <c r="C5" s="23"/>
      <c r="D5" s="23"/>
      <c r="E5" s="23"/>
      <c r="F5" s="23"/>
      <c r="G5" s="23"/>
      <c r="H5" s="23"/>
      <c r="I5" s="9"/>
    </row>
    <row r="6" spans="1:9">
      <c r="A6" s="1">
        <v>1</v>
      </c>
      <c r="B6" s="2" t="s">
        <v>2</v>
      </c>
      <c r="C6" s="2" t="s">
        <v>42</v>
      </c>
      <c r="D6" s="10">
        <v>114650</v>
      </c>
      <c r="E6" s="10">
        <v>36650</v>
      </c>
      <c r="F6" s="10">
        <f>SUM(D6-E6)</f>
        <v>78000</v>
      </c>
      <c r="G6" s="11">
        <f>E6*100/D6</f>
        <v>31.966855647623202</v>
      </c>
      <c r="H6" s="12" t="s">
        <v>43</v>
      </c>
      <c r="I6" s="9"/>
    </row>
    <row r="7" spans="1:9">
      <c r="A7" s="2"/>
      <c r="B7" s="2" t="s">
        <v>5</v>
      </c>
      <c r="C7" s="2" t="s">
        <v>44</v>
      </c>
      <c r="D7" s="2"/>
      <c r="E7" s="2"/>
      <c r="F7" s="4"/>
      <c r="G7" s="13"/>
      <c r="H7" s="2"/>
      <c r="I7" s="9"/>
    </row>
    <row r="8" spans="1:9">
      <c r="A8" s="2"/>
      <c r="B8" s="2" t="s">
        <v>3</v>
      </c>
      <c r="C8" s="2" t="s">
        <v>4</v>
      </c>
      <c r="D8" s="2"/>
      <c r="E8" s="2"/>
      <c r="F8" s="4"/>
      <c r="G8" s="13"/>
      <c r="H8" s="2"/>
      <c r="I8" s="9"/>
    </row>
    <row r="9" spans="1:9">
      <c r="A9" s="2"/>
      <c r="B9" s="2" t="s">
        <v>5</v>
      </c>
      <c r="C9" s="2" t="s">
        <v>6</v>
      </c>
      <c r="D9" s="2"/>
      <c r="E9" s="2"/>
      <c r="F9" s="4"/>
      <c r="G9" s="13"/>
      <c r="H9" s="2"/>
      <c r="I9" s="9"/>
    </row>
    <row r="10" spans="1:9">
      <c r="A10" s="2"/>
      <c r="B10" s="2"/>
      <c r="C10" s="2" t="s">
        <v>45</v>
      </c>
      <c r="D10" s="2"/>
      <c r="E10" s="2"/>
      <c r="F10" s="4"/>
      <c r="G10" s="13"/>
      <c r="H10" s="2"/>
      <c r="I10" s="9"/>
    </row>
    <row r="11" spans="1:9">
      <c r="A11" s="2"/>
      <c r="B11" s="2"/>
      <c r="C11" s="2"/>
      <c r="D11" s="2"/>
      <c r="E11" s="14"/>
      <c r="F11" s="4"/>
      <c r="G11" s="13"/>
      <c r="H11" s="2"/>
      <c r="I11" s="9"/>
    </row>
    <row r="12" spans="1:9">
      <c r="A12" s="2"/>
      <c r="B12" s="2" t="s">
        <v>7</v>
      </c>
      <c r="C12" s="1" t="s">
        <v>46</v>
      </c>
      <c r="D12" s="3">
        <v>240000</v>
      </c>
      <c r="E12" s="15">
        <v>240000</v>
      </c>
      <c r="F12" s="3">
        <f t="shared" ref="F12:F25" si="0">SUM(D12-E12)</f>
        <v>0</v>
      </c>
      <c r="G12" s="16">
        <f t="shared" ref="G12:G25" si="1">E12*100/D12</f>
        <v>100</v>
      </c>
      <c r="H12" s="1" t="s">
        <v>43</v>
      </c>
      <c r="I12" s="9"/>
    </row>
    <row r="13" spans="1:9">
      <c r="A13" s="2"/>
      <c r="B13" s="2" t="s">
        <v>8</v>
      </c>
      <c r="C13" s="1" t="s">
        <v>46</v>
      </c>
      <c r="D13" s="3">
        <v>6000</v>
      </c>
      <c r="E13" s="15">
        <v>6000</v>
      </c>
      <c r="F13" s="3">
        <f t="shared" si="0"/>
        <v>0</v>
      </c>
      <c r="G13" s="16">
        <f t="shared" si="1"/>
        <v>100</v>
      </c>
      <c r="H13" s="1" t="s">
        <v>43</v>
      </c>
      <c r="I13" s="9"/>
    </row>
    <row r="14" spans="1:9">
      <c r="A14" s="2"/>
      <c r="B14" s="2" t="s">
        <v>9</v>
      </c>
      <c r="C14" s="1" t="s">
        <v>46</v>
      </c>
      <c r="D14" s="3">
        <v>4400</v>
      </c>
      <c r="E14" s="15">
        <v>4400</v>
      </c>
      <c r="F14" s="3">
        <f t="shared" si="0"/>
        <v>0</v>
      </c>
      <c r="G14" s="16">
        <f t="shared" si="1"/>
        <v>100</v>
      </c>
      <c r="H14" s="1" t="s">
        <v>43</v>
      </c>
      <c r="I14" s="9"/>
    </row>
    <row r="15" spans="1:9">
      <c r="A15" s="2"/>
      <c r="B15" s="2" t="s">
        <v>10</v>
      </c>
      <c r="C15" s="1" t="s">
        <v>46</v>
      </c>
      <c r="D15" s="3">
        <v>9800</v>
      </c>
      <c r="E15" s="15">
        <v>9800</v>
      </c>
      <c r="F15" s="3">
        <f t="shared" si="0"/>
        <v>0</v>
      </c>
      <c r="G15" s="16">
        <f t="shared" si="1"/>
        <v>100</v>
      </c>
      <c r="H15" s="1" t="s">
        <v>43</v>
      </c>
      <c r="I15" s="9"/>
    </row>
    <row r="16" spans="1:9">
      <c r="A16" s="2"/>
      <c r="B16" s="2" t="s">
        <v>11</v>
      </c>
      <c r="C16" s="1" t="s">
        <v>46</v>
      </c>
      <c r="D16" s="3">
        <v>1700</v>
      </c>
      <c r="E16" s="15">
        <v>1700</v>
      </c>
      <c r="F16" s="3">
        <f t="shared" si="0"/>
        <v>0</v>
      </c>
      <c r="G16" s="16">
        <f t="shared" si="1"/>
        <v>100</v>
      </c>
      <c r="H16" s="1" t="s">
        <v>43</v>
      </c>
      <c r="I16" s="9"/>
    </row>
    <row r="17" spans="1:9">
      <c r="A17" s="2"/>
      <c r="B17" s="17" t="s">
        <v>12</v>
      </c>
      <c r="C17" s="1"/>
      <c r="D17" s="3">
        <v>7100</v>
      </c>
      <c r="E17" s="15">
        <v>0</v>
      </c>
      <c r="F17" s="3">
        <f t="shared" si="0"/>
        <v>7100</v>
      </c>
      <c r="G17" s="16">
        <f t="shared" si="1"/>
        <v>0</v>
      </c>
      <c r="H17" s="1" t="s">
        <v>43</v>
      </c>
      <c r="I17" s="9"/>
    </row>
    <row r="18" spans="1:9">
      <c r="A18" s="2"/>
      <c r="B18" s="2" t="s">
        <v>13</v>
      </c>
      <c r="C18" s="1" t="s">
        <v>46</v>
      </c>
      <c r="D18" s="3">
        <v>280200</v>
      </c>
      <c r="E18" s="15">
        <v>247390</v>
      </c>
      <c r="F18" s="3">
        <f t="shared" si="0"/>
        <v>32810</v>
      </c>
      <c r="G18" s="16">
        <f t="shared" si="1"/>
        <v>88.2905067808708</v>
      </c>
      <c r="H18" s="1" t="s">
        <v>43</v>
      </c>
      <c r="I18" s="9"/>
    </row>
    <row r="19" spans="1:9">
      <c r="A19" s="2"/>
      <c r="B19" s="2" t="s">
        <v>14</v>
      </c>
      <c r="C19" s="1" t="s">
        <v>46</v>
      </c>
      <c r="D19" s="3">
        <v>1200</v>
      </c>
      <c r="E19" s="15">
        <v>1200</v>
      </c>
      <c r="F19" s="3">
        <f t="shared" si="0"/>
        <v>0</v>
      </c>
      <c r="G19" s="16">
        <f t="shared" si="1"/>
        <v>100</v>
      </c>
      <c r="H19" s="1" t="s">
        <v>43</v>
      </c>
      <c r="I19" s="9"/>
    </row>
    <row r="20" spans="1:9">
      <c r="A20" s="2"/>
      <c r="B20" s="2" t="s">
        <v>15</v>
      </c>
      <c r="C20" s="1" t="s">
        <v>46</v>
      </c>
      <c r="D20" s="3">
        <v>3600</v>
      </c>
      <c r="E20" s="15">
        <v>0</v>
      </c>
      <c r="F20" s="3">
        <f t="shared" si="0"/>
        <v>3600</v>
      </c>
      <c r="G20" s="16">
        <f t="shared" si="1"/>
        <v>0</v>
      </c>
      <c r="H20" s="1" t="s">
        <v>43</v>
      </c>
      <c r="I20" s="9"/>
    </row>
    <row r="21" spans="1:9">
      <c r="A21" s="2"/>
      <c r="B21" s="2" t="s">
        <v>16</v>
      </c>
      <c r="C21" s="1" t="s">
        <v>46</v>
      </c>
      <c r="D21" s="3">
        <v>3200</v>
      </c>
      <c r="E21" s="15">
        <v>0</v>
      </c>
      <c r="F21" s="3">
        <f t="shared" si="0"/>
        <v>3200</v>
      </c>
      <c r="G21" s="16">
        <f t="shared" si="1"/>
        <v>0</v>
      </c>
      <c r="H21" s="1" t="s">
        <v>43</v>
      </c>
      <c r="I21" s="9"/>
    </row>
    <row r="22" spans="1:9">
      <c r="A22" s="2"/>
      <c r="B22" s="2" t="s">
        <v>17</v>
      </c>
      <c r="C22" s="1" t="s">
        <v>46</v>
      </c>
      <c r="D22" s="3">
        <v>100</v>
      </c>
      <c r="E22" s="15">
        <v>0</v>
      </c>
      <c r="F22" s="3">
        <f t="shared" si="0"/>
        <v>100</v>
      </c>
      <c r="G22" s="16">
        <f t="shared" si="1"/>
        <v>0</v>
      </c>
      <c r="H22" s="1" t="s">
        <v>43</v>
      </c>
      <c r="I22" s="9"/>
    </row>
    <row r="23" spans="1:9">
      <c r="A23" s="2"/>
      <c r="B23" s="2" t="s">
        <v>18</v>
      </c>
      <c r="C23" s="1" t="s">
        <v>46</v>
      </c>
      <c r="D23" s="3">
        <v>6200</v>
      </c>
      <c r="E23" s="15">
        <v>0</v>
      </c>
      <c r="F23" s="3">
        <f t="shared" si="0"/>
        <v>6200</v>
      </c>
      <c r="G23" s="16">
        <f t="shared" si="1"/>
        <v>0</v>
      </c>
      <c r="H23" s="1" t="s">
        <v>43</v>
      </c>
      <c r="I23" s="9"/>
    </row>
    <row r="24" spans="1:9">
      <c r="A24" s="2"/>
      <c r="B24" s="2" t="s">
        <v>19</v>
      </c>
      <c r="C24" s="1" t="s">
        <v>46</v>
      </c>
      <c r="D24" s="3">
        <v>400</v>
      </c>
      <c r="E24" s="15">
        <v>0</v>
      </c>
      <c r="F24" s="3">
        <f t="shared" si="0"/>
        <v>400</v>
      </c>
      <c r="G24" s="16">
        <f t="shared" si="1"/>
        <v>0</v>
      </c>
      <c r="H24" s="1" t="s">
        <v>43</v>
      </c>
      <c r="I24" s="9"/>
    </row>
    <row r="25" spans="1:9">
      <c r="A25" s="2"/>
      <c r="B25" s="2" t="s">
        <v>47</v>
      </c>
      <c r="C25" s="1" t="s">
        <v>46</v>
      </c>
      <c r="D25" s="3">
        <v>23400</v>
      </c>
      <c r="E25" s="15">
        <v>17053.78</v>
      </c>
      <c r="F25" s="3">
        <f t="shared" si="0"/>
        <v>6346.2200000000012</v>
      </c>
      <c r="G25" s="16">
        <f t="shared" si="1"/>
        <v>72.879401709401705</v>
      </c>
      <c r="H25" s="1" t="s">
        <v>43</v>
      </c>
      <c r="I25" s="9"/>
    </row>
    <row r="26" spans="1:9">
      <c r="A26" s="2"/>
      <c r="B26" s="2"/>
      <c r="C26" s="2"/>
      <c r="D26" s="4"/>
      <c r="E26" s="18"/>
      <c r="F26" s="4"/>
      <c r="G26" s="13"/>
      <c r="H26" s="2"/>
      <c r="I26" s="9"/>
    </row>
    <row r="27" spans="1:9" ht="15.75" customHeight="1">
      <c r="A27" s="2"/>
      <c r="B27" s="19" t="s">
        <v>20</v>
      </c>
      <c r="C27" s="2"/>
      <c r="D27" s="5">
        <f t="shared" ref="D27:E27" si="2">SUM(D12:D26)</f>
        <v>587300</v>
      </c>
      <c r="E27" s="5">
        <f t="shared" si="2"/>
        <v>527543.78</v>
      </c>
      <c r="F27" s="3">
        <f>SUM(D27-E27)</f>
        <v>59756.219999999972</v>
      </c>
      <c r="G27" s="16">
        <f>E27*100/D27</f>
        <v>89.825264770985868</v>
      </c>
      <c r="H27" s="2"/>
      <c r="I27" s="9"/>
    </row>
    <row r="28" spans="1:9">
      <c r="A28" s="20"/>
      <c r="B28" s="20" t="s">
        <v>21</v>
      </c>
      <c r="C28" s="20"/>
      <c r="D28" s="21"/>
      <c r="E28" s="20"/>
      <c r="F28" s="20"/>
      <c r="G28" s="20"/>
      <c r="H28" s="20"/>
      <c r="I28" s="9"/>
    </row>
    <row r="29" spans="1:9" ht="15">
      <c r="A29" s="20"/>
      <c r="B29" s="20" t="s">
        <v>22</v>
      </c>
      <c r="C29" s="20"/>
      <c r="D29" s="20"/>
      <c r="E29" s="20"/>
      <c r="F29" s="20"/>
      <c r="G29" s="20"/>
      <c r="H29" s="20"/>
      <c r="I29" s="9"/>
    </row>
    <row r="30" spans="1:9">
      <c r="A30" s="20"/>
      <c r="B30" s="6"/>
      <c r="C30" s="6"/>
      <c r="D30" s="6"/>
      <c r="E30" s="6"/>
      <c r="F30" s="7" t="s">
        <v>23</v>
      </c>
      <c r="G30" s="6"/>
      <c r="H30" s="6"/>
      <c r="I30" s="9"/>
    </row>
    <row r="31" spans="1:9" ht="15">
      <c r="A31" s="20"/>
      <c r="B31" s="6" t="s">
        <v>24</v>
      </c>
      <c r="C31" s="6" t="s">
        <v>25</v>
      </c>
      <c r="D31" s="6"/>
      <c r="E31" s="6"/>
      <c r="F31" s="6"/>
      <c r="G31" s="6" t="s">
        <v>26</v>
      </c>
      <c r="H31" s="6"/>
      <c r="I31" s="9"/>
    </row>
    <row r="32" spans="1:9" ht="15">
      <c r="A32" s="20"/>
      <c r="B32" s="6" t="s">
        <v>27</v>
      </c>
      <c r="C32" s="6" t="s">
        <v>28</v>
      </c>
      <c r="D32" s="6"/>
      <c r="E32" s="6"/>
      <c r="F32" s="6"/>
      <c r="G32" s="6" t="s">
        <v>29</v>
      </c>
      <c r="H32" s="6"/>
      <c r="I32" s="9"/>
    </row>
    <row r="33" spans="1:9" ht="15">
      <c r="A33" s="20"/>
      <c r="B33" s="6" t="s">
        <v>30</v>
      </c>
      <c r="C33" s="6" t="s">
        <v>31</v>
      </c>
      <c r="D33" s="6"/>
      <c r="E33" s="6"/>
      <c r="F33" s="6"/>
      <c r="G33" s="6" t="s">
        <v>32</v>
      </c>
      <c r="H33" s="6"/>
      <c r="I33" s="9"/>
    </row>
    <row r="34" spans="1:9" ht="15">
      <c r="A34" s="20"/>
      <c r="B34" s="20"/>
      <c r="C34" s="20"/>
      <c r="D34" s="20"/>
      <c r="E34" s="20"/>
      <c r="F34" s="20"/>
      <c r="G34" s="20"/>
      <c r="H34" s="20"/>
      <c r="I34" s="9"/>
    </row>
    <row r="35" spans="1:9" ht="15">
      <c r="A35" s="20"/>
      <c r="B35" s="20"/>
      <c r="C35" s="20"/>
      <c r="D35" s="20"/>
      <c r="E35" s="20"/>
      <c r="F35" s="20"/>
      <c r="G35" s="20"/>
      <c r="H35" s="20"/>
      <c r="I35" s="9"/>
    </row>
    <row r="36" spans="1:9" ht="15">
      <c r="A36" s="22"/>
      <c r="B36" s="22"/>
      <c r="C36" s="22"/>
      <c r="D36" s="22"/>
      <c r="E36" s="22"/>
      <c r="F36" s="22"/>
      <c r="G36" s="22"/>
      <c r="H36" s="22"/>
    </row>
    <row r="37" spans="1:9" ht="14.25">
      <c r="A37" s="8"/>
      <c r="B37" s="8"/>
      <c r="C37" s="8"/>
      <c r="D37" s="8"/>
      <c r="E37" s="8"/>
      <c r="F37" s="8"/>
      <c r="G37" s="8"/>
      <c r="H37" s="8"/>
    </row>
  </sheetData>
  <mergeCells count="11">
    <mergeCell ref="E4:E5"/>
    <mergeCell ref="F4:F5"/>
    <mergeCell ref="G4:G5"/>
    <mergeCell ref="H4:H5"/>
    <mergeCell ref="A1:H1"/>
    <mergeCell ref="A2:H2"/>
    <mergeCell ref="A3:H3"/>
    <mergeCell ref="A4:A5"/>
    <mergeCell ref="B4:B5"/>
    <mergeCell ref="C4:C5"/>
    <mergeCell ref="D4:D5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รายงานผลการใช้จ่ายงบประมาณ สภ.ไ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Teerapat Butsen</cp:lastModifiedBy>
  <dcterms:modified xsi:type="dcterms:W3CDTF">2026-07-19T03:59:12Z</dcterms:modified>
</cp:coreProperties>
</file>